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án\Desktop\"/>
    </mc:Choice>
  </mc:AlternateContent>
  <bookViews>
    <workbookView xWindow="0" yWindow="0" windowWidth="19200" windowHeight="11490"/>
  </bookViews>
  <sheets>
    <sheet name="CRUJIENTE DE NATILL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6" i="1"/>
  <c r="F16" i="1" s="1"/>
  <c r="F17" i="1"/>
  <c r="E15" i="1"/>
  <c r="D9" i="1"/>
  <c r="F20" i="1" l="1"/>
  <c r="F19" i="1"/>
  <c r="F15" i="1"/>
  <c r="F13" i="1"/>
  <c r="F12" i="1"/>
  <c r="F11" i="1"/>
  <c r="F10" i="1"/>
  <c r="F9" i="1"/>
  <c r="F22" i="1" l="1"/>
  <c r="F25" i="1" s="1"/>
  <c r="F29" i="1" s="1"/>
  <c r="F30" i="1" s="1"/>
</calcChain>
</file>

<file path=xl/sharedStrings.xml><?xml version="1.0" encoding="utf-8"?>
<sst xmlns="http://schemas.openxmlformats.org/spreadsheetml/2006/main" count="38" uniqueCount="31">
  <si>
    <t>Componente</t>
  </si>
  <si>
    <t>Unidad de Medida</t>
  </si>
  <si>
    <t>Coste Unitario</t>
  </si>
  <si>
    <t>Coste Total Componente</t>
  </si>
  <si>
    <t>Kg</t>
  </si>
  <si>
    <t>Horas trabajadas Persona 1</t>
  </si>
  <si>
    <t>Horas</t>
  </si>
  <si>
    <t>Horas trabajadas Persona 2</t>
  </si>
  <si>
    <t>Coste Total</t>
  </si>
  <si>
    <t>Comensales</t>
  </si>
  <si>
    <t>Coste / comensal</t>
  </si>
  <si>
    <t>Precio de venta</t>
  </si>
  <si>
    <t>Margen sobre precio</t>
  </si>
  <si>
    <t>% Margen sobre precio</t>
  </si>
  <si>
    <t>Materia prima</t>
  </si>
  <si>
    <t xml:space="preserve">Cantidad </t>
  </si>
  <si>
    <t>Crujiente de natillas</t>
  </si>
  <si>
    <t>Yema de huevo Pascual</t>
  </si>
  <si>
    <t>Vainas de vainilla</t>
  </si>
  <si>
    <t>Unidad</t>
  </si>
  <si>
    <t>Leche Pascual Extra Créme</t>
  </si>
  <si>
    <t>L</t>
  </si>
  <si>
    <t>Azúcar blanquilla</t>
  </si>
  <si>
    <t>Nata Pascual Repostería</t>
  </si>
  <si>
    <t>Masa Filo (hojas)</t>
  </si>
  <si>
    <t>Mantequilla Pascual</t>
  </si>
  <si>
    <t>Aceite girasol Optium</t>
  </si>
  <si>
    <t>Sirope Caramelo Royal</t>
  </si>
  <si>
    <t>Horas trabajadas</t>
  </si>
  <si>
    <t>Se realiza un ejemplo con la receta Crujiente de natillas. Puedes consultar esta y muchas más en nuestra web:</t>
  </si>
  <si>
    <t>https://www.pascualprofesional.com/recetas/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</si>
</sst>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3" fontId="0" fillId="0" borderId="0" xfId="0" applyNumberFormat="1" applyAlignment="1">
      <alignment horizontal="center"/>
    </xf>
    <xf numFmtId="0" fontId="1" fillId="0" borderId="0" xfId="0" applyFont="1"/>
    <xf numFmtId="3" fontId="0" fillId="0" borderId="0" xfId="0" applyNumberForma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left" indent="1"/>
    </xf>
    <xf numFmtId="0" fontId="0" fillId="0" borderId="0" xfId="0" applyAlignment="1">
      <alignment horizontal="left" indent="1"/>
    </xf>
    <xf numFmtId="0" fontId="5" fillId="3" borderId="0" xfId="0" applyFont="1" applyFill="1" applyAlignment="1">
      <alignment horizontal="center" vertical="center" wrapText="1"/>
    </xf>
    <xf numFmtId="0" fontId="0" fillId="4" borderId="0" xfId="0" applyFill="1"/>
    <xf numFmtId="0" fontId="5" fillId="3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indent="1"/>
    </xf>
    <xf numFmtId="165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left" indent="1"/>
    </xf>
    <xf numFmtId="10" fontId="1" fillId="0" borderId="1" xfId="0" applyNumberFormat="1" applyFont="1" applyBorder="1" applyAlignment="1">
      <alignment horizontal="center"/>
    </xf>
    <xf numFmtId="0" fontId="0" fillId="5" borderId="1" xfId="0" applyFill="1" applyBorder="1" applyAlignment="1">
      <alignment horizontal="left" indent="1"/>
    </xf>
    <xf numFmtId="3" fontId="0" fillId="5" borderId="1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8" fillId="0" borderId="0" xfId="1" applyFont="1" applyAlignment="1">
      <alignment horizontal="left" vertical="center" wrapText="1" inden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585107</xdr:colOff>
      <xdr:row>0</xdr:row>
      <xdr:rowOff>102052</xdr:rowOff>
    </xdr:from>
    <xdr:to>
      <xdr:col>5</xdr:col>
      <xdr:colOff>897954</xdr:colOff>
      <xdr:row>0</xdr:row>
      <xdr:rowOff>625927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9161" y="102052"/>
          <a:ext cx="107484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272144</xdr:colOff>
      <xdr:row>0</xdr:row>
      <xdr:rowOff>34018</xdr:rowOff>
    </xdr:from>
    <xdr:to>
      <xdr:col>1</xdr:col>
      <xdr:colOff>149679</xdr:colOff>
      <xdr:row>0</xdr:row>
      <xdr:rowOff>695563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4" y="34018"/>
          <a:ext cx="1265464" cy="661545"/>
        </a:xfrm>
        <a:prstGeom prst="rect">
          <a:avLst/>
        </a:prstGeom>
      </xdr:spPr>
    </xdr:pic>
    <xdr:clientData/>
  </xdr:twoCellAnchor>
  <xdr:oneCellAnchor>
    <xdr:from>
      <xdr:col>4</xdr:col>
      <xdr:colOff>585107</xdr:colOff>
      <xdr:row>32</xdr:row>
      <xdr:rowOff>102052</xdr:rowOff>
    </xdr:from>
    <xdr:ext cx="1074847" cy="523875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9161" y="102052"/>
          <a:ext cx="1074847" cy="523875"/>
        </a:xfrm>
        <a:prstGeom prst="rect">
          <a:avLst/>
        </a:prstGeom>
      </xdr:spPr>
    </xdr:pic>
    <xdr:clientData/>
  </xdr:oneCellAnchor>
  <xdr:oneCellAnchor>
    <xdr:from>
      <xdr:col>0</xdr:col>
      <xdr:colOff>272144</xdr:colOff>
      <xdr:row>32</xdr:row>
      <xdr:rowOff>34018</xdr:rowOff>
    </xdr:from>
    <xdr:ext cx="1265464" cy="66154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4" y="34018"/>
          <a:ext cx="1265464" cy="6615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scualprofesional.com/rece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140" zoomScaleNormal="140" workbookViewId="0">
      <selection activeCell="E37" sqref="E37"/>
    </sheetView>
  </sheetViews>
  <sheetFormatPr baseColWidth="10" defaultRowHeight="15" x14ac:dyDescent="0.25"/>
  <cols>
    <col min="1" max="1" width="20.85546875" customWidth="1"/>
    <col min="2" max="2" width="26.42578125" customWidth="1"/>
    <col min="6" max="6" width="18.140625" customWidth="1"/>
  </cols>
  <sheetData>
    <row r="1" spans="1:7" ht="58.5" customHeight="1" x14ac:dyDescent="0.25">
      <c r="A1" s="10"/>
      <c r="B1" s="10"/>
      <c r="C1" s="10"/>
      <c r="D1" s="10"/>
      <c r="E1" s="10"/>
      <c r="F1" s="10"/>
    </row>
    <row r="3" spans="1:7" ht="13.5" customHeight="1" x14ac:dyDescent="0.25">
      <c r="A3" s="26" t="s">
        <v>29</v>
      </c>
      <c r="B3" s="26"/>
      <c r="C3" s="26"/>
      <c r="D3" s="26"/>
      <c r="E3" s="26"/>
      <c r="F3" s="26"/>
    </row>
    <row r="4" spans="1:7" ht="13.5" customHeight="1" x14ac:dyDescent="0.25">
      <c r="A4" s="28" t="s">
        <v>30</v>
      </c>
      <c r="B4" s="26"/>
      <c r="C4" s="26"/>
      <c r="D4" s="26"/>
      <c r="E4" s="26"/>
      <c r="F4" s="26"/>
    </row>
    <row r="5" spans="1:7" ht="13.5" customHeight="1" x14ac:dyDescent="0.25">
      <c r="A5" s="27"/>
      <c r="B5" s="27"/>
      <c r="C5" s="27"/>
      <c r="D5" s="27"/>
      <c r="E5" s="27"/>
      <c r="F5" s="27"/>
    </row>
    <row r="6" spans="1:7" ht="21" x14ac:dyDescent="0.35">
      <c r="A6" s="6" t="s">
        <v>16</v>
      </c>
      <c r="B6" s="6"/>
      <c r="C6" s="6"/>
      <c r="D6" s="6"/>
      <c r="E6" s="6"/>
      <c r="F6" s="6"/>
    </row>
    <row r="8" spans="1:7" ht="25.5" x14ac:dyDescent="0.25">
      <c r="B8" s="9" t="s">
        <v>0</v>
      </c>
      <c r="C8" s="9" t="s">
        <v>1</v>
      </c>
      <c r="D8" s="9" t="s">
        <v>15</v>
      </c>
      <c r="E8" s="9" t="s">
        <v>2</v>
      </c>
      <c r="F8" s="9" t="s">
        <v>3</v>
      </c>
    </row>
    <row r="9" spans="1:7" ht="15.75" x14ac:dyDescent="0.25">
      <c r="A9" s="11" t="s">
        <v>14</v>
      </c>
      <c r="B9" s="12" t="s">
        <v>17</v>
      </c>
      <c r="C9" s="12" t="s">
        <v>4</v>
      </c>
      <c r="D9" s="13">
        <f>0.18+0.14</f>
        <v>0.32</v>
      </c>
      <c r="E9" s="14">
        <v>5.069</v>
      </c>
      <c r="F9" s="15">
        <f t="shared" ref="F9:F13" si="0">+D9*E9</f>
        <v>1.62208</v>
      </c>
      <c r="G9" s="4"/>
    </row>
    <row r="10" spans="1:7" ht="15.75" x14ac:dyDescent="0.25">
      <c r="A10" s="11"/>
      <c r="B10" s="12" t="s">
        <v>18</v>
      </c>
      <c r="C10" s="12" t="s">
        <v>19</v>
      </c>
      <c r="D10" s="13">
        <v>4</v>
      </c>
      <c r="E10" s="14">
        <v>2</v>
      </c>
      <c r="F10" s="15">
        <f t="shared" si="0"/>
        <v>8</v>
      </c>
      <c r="G10" s="4"/>
    </row>
    <row r="11" spans="1:7" ht="15.75" x14ac:dyDescent="0.25">
      <c r="A11" s="11"/>
      <c r="B11" s="12" t="s">
        <v>20</v>
      </c>
      <c r="C11" s="12" t="s">
        <v>21</v>
      </c>
      <c r="D11" s="13">
        <v>0.25</v>
      </c>
      <c r="E11" s="14">
        <v>0.98</v>
      </c>
      <c r="F11" s="15">
        <f t="shared" si="0"/>
        <v>0.245</v>
      </c>
      <c r="G11" s="4"/>
    </row>
    <row r="12" spans="1:7" ht="15.75" x14ac:dyDescent="0.25">
      <c r="A12" s="11"/>
      <c r="B12" s="12" t="s">
        <v>22</v>
      </c>
      <c r="C12" s="12" t="s">
        <v>4</v>
      </c>
      <c r="D12" s="13">
        <v>0.25</v>
      </c>
      <c r="E12" s="14">
        <v>2</v>
      </c>
      <c r="F12" s="15">
        <f t="shared" si="0"/>
        <v>0.5</v>
      </c>
      <c r="G12" s="4"/>
    </row>
    <row r="13" spans="1:7" ht="15.75" x14ac:dyDescent="0.25">
      <c r="A13" s="11"/>
      <c r="B13" s="12" t="s">
        <v>23</v>
      </c>
      <c r="C13" s="12" t="s">
        <v>21</v>
      </c>
      <c r="D13" s="13">
        <v>0.7</v>
      </c>
      <c r="E13" s="14">
        <v>3.452</v>
      </c>
      <c r="F13" s="15">
        <f t="shared" si="0"/>
        <v>2.4163999999999999</v>
      </c>
      <c r="G13" s="4"/>
    </row>
    <row r="14" spans="1:7" ht="15.75" x14ac:dyDescent="0.25">
      <c r="A14" s="11"/>
      <c r="B14" s="12" t="s">
        <v>24</v>
      </c>
      <c r="C14" s="12" t="s">
        <v>19</v>
      </c>
      <c r="D14" s="13">
        <v>8</v>
      </c>
      <c r="E14" s="14">
        <v>1.2E-2</v>
      </c>
      <c r="F14" s="15">
        <f>D14*E14</f>
        <v>9.6000000000000002E-2</v>
      </c>
      <c r="G14" s="5"/>
    </row>
    <row r="15" spans="1:7" ht="15.75" x14ac:dyDescent="0.25">
      <c r="A15" s="11"/>
      <c r="B15" s="12" t="s">
        <v>25</v>
      </c>
      <c r="C15" s="12" t="s">
        <v>4</v>
      </c>
      <c r="D15" s="13">
        <v>0.14000000000000001</v>
      </c>
      <c r="E15" s="14">
        <f>2.037*4</f>
        <v>8.1479999999999997</v>
      </c>
      <c r="F15" s="15">
        <f>+D15*E15</f>
        <v>1.14072</v>
      </c>
      <c r="G15" s="5"/>
    </row>
    <row r="16" spans="1:7" ht="15.75" x14ac:dyDescent="0.25">
      <c r="A16" s="11"/>
      <c r="B16" s="12" t="s">
        <v>26</v>
      </c>
      <c r="C16" s="12" t="s">
        <v>21</v>
      </c>
      <c r="D16" s="13">
        <v>0.3</v>
      </c>
      <c r="E16" s="14">
        <f>9.588/5</f>
        <v>1.9175999999999997</v>
      </c>
      <c r="F16" s="15">
        <f>+D16*E16</f>
        <v>0.5752799999999999</v>
      </c>
      <c r="G16" s="5"/>
    </row>
    <row r="17" spans="1:7" ht="15.75" x14ac:dyDescent="0.25">
      <c r="A17" s="11"/>
      <c r="B17" s="12" t="s">
        <v>27</v>
      </c>
      <c r="C17" s="12" t="s">
        <v>4</v>
      </c>
      <c r="D17" s="13">
        <v>0.15</v>
      </c>
      <c r="E17" s="14">
        <v>4.6230000000000002</v>
      </c>
      <c r="F17" s="15">
        <f>+D17*E17</f>
        <v>0.69345000000000001</v>
      </c>
      <c r="G17" s="4"/>
    </row>
    <row r="18" spans="1:7" ht="15.75" x14ac:dyDescent="0.25">
      <c r="D18" s="1"/>
      <c r="E18" s="1"/>
      <c r="G18" s="4"/>
    </row>
    <row r="19" spans="1:7" ht="15.75" x14ac:dyDescent="0.25">
      <c r="A19" s="11" t="s">
        <v>28</v>
      </c>
      <c r="B19" s="12" t="s">
        <v>5</v>
      </c>
      <c r="C19" s="12" t="s">
        <v>6</v>
      </c>
      <c r="D19" s="16">
        <v>0.25</v>
      </c>
      <c r="E19" s="17">
        <v>15</v>
      </c>
      <c r="F19" s="15">
        <f>+D19*E19</f>
        <v>3.75</v>
      </c>
      <c r="G19" s="4"/>
    </row>
    <row r="20" spans="1:7" ht="15.75" x14ac:dyDescent="0.25">
      <c r="A20" s="11"/>
      <c r="B20" s="12" t="s">
        <v>7</v>
      </c>
      <c r="C20" s="12" t="s">
        <v>6</v>
      </c>
      <c r="D20" s="16">
        <v>0.125</v>
      </c>
      <c r="E20" s="17">
        <v>15</v>
      </c>
      <c r="F20" s="15">
        <f>+D20*E20</f>
        <v>1.875</v>
      </c>
      <c r="G20" s="4"/>
    </row>
    <row r="21" spans="1:7" ht="15.75" x14ac:dyDescent="0.25">
      <c r="D21" s="1"/>
      <c r="E21" s="1"/>
      <c r="F21" s="1"/>
      <c r="G21" s="5"/>
    </row>
    <row r="22" spans="1:7" ht="15.75" x14ac:dyDescent="0.25">
      <c r="C22" s="2"/>
      <c r="D22" s="18" t="s">
        <v>8</v>
      </c>
      <c r="E22" s="19"/>
      <c r="F22" s="20">
        <f>SUM(F9:F20)</f>
        <v>20.913930000000001</v>
      </c>
      <c r="G22" s="4"/>
    </row>
    <row r="23" spans="1:7" x14ac:dyDescent="0.25">
      <c r="D23" s="7"/>
      <c r="E23" s="8"/>
      <c r="F23" s="3"/>
    </row>
    <row r="24" spans="1:7" x14ac:dyDescent="0.25">
      <c r="D24" s="23" t="s">
        <v>9</v>
      </c>
      <c r="E24" s="23"/>
      <c r="F24" s="24">
        <v>12</v>
      </c>
    </row>
    <row r="25" spans="1:7" x14ac:dyDescent="0.25">
      <c r="D25" s="19" t="s">
        <v>10</v>
      </c>
      <c r="E25" s="19"/>
      <c r="F25" s="15">
        <f>+F22/F24</f>
        <v>1.7428275</v>
      </c>
    </row>
    <row r="26" spans="1:7" x14ac:dyDescent="0.25">
      <c r="D26" s="7"/>
      <c r="E26" s="7"/>
      <c r="F26" s="3"/>
    </row>
    <row r="27" spans="1:7" x14ac:dyDescent="0.25">
      <c r="D27" s="23" t="s">
        <v>11</v>
      </c>
      <c r="E27" s="23"/>
      <c r="F27" s="25">
        <v>5.7</v>
      </c>
    </row>
    <row r="28" spans="1:7" x14ac:dyDescent="0.25">
      <c r="D28" s="7"/>
      <c r="E28" s="7"/>
      <c r="F28" s="3"/>
    </row>
    <row r="29" spans="1:7" x14ac:dyDescent="0.25">
      <c r="D29" s="19" t="s">
        <v>12</v>
      </c>
      <c r="E29" s="19"/>
      <c r="F29" s="15">
        <f>+F27-F25</f>
        <v>3.9571725000000004</v>
      </c>
    </row>
    <row r="30" spans="1:7" x14ac:dyDescent="0.25">
      <c r="D30" s="21" t="s">
        <v>13</v>
      </c>
      <c r="E30" s="21"/>
      <c r="F30" s="22">
        <f>+F29/F27</f>
        <v>0.69424078947368428</v>
      </c>
    </row>
    <row r="31" spans="1:7" x14ac:dyDescent="0.25">
      <c r="D31" s="1"/>
      <c r="E31" s="1"/>
      <c r="F31" s="1"/>
    </row>
    <row r="33" spans="1:6" ht="58.5" customHeight="1" x14ac:dyDescent="0.25">
      <c r="A33" s="10"/>
      <c r="B33" s="10"/>
      <c r="C33" s="10"/>
      <c r="D33" s="10"/>
      <c r="E33" s="10"/>
      <c r="F33" s="10"/>
    </row>
  </sheetData>
  <mergeCells count="5">
    <mergeCell ref="A6:F6"/>
    <mergeCell ref="A9:A17"/>
    <mergeCell ref="A19:A20"/>
    <mergeCell ref="A3:F3"/>
    <mergeCell ref="A4:F4"/>
  </mergeCells>
  <hyperlinks>
    <hyperlink ref="A4" r:id="rId1"/>
  </hyperlinks>
  <pageMargins left="0.7" right="0.7" top="0.75" bottom="0.75" header="0.3" footer="0.3"/>
  <pageSetup paperSize="9" orientation="portrait" r:id="rId2"/>
  <ignoredErrors>
    <ignoredError sqref="F14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CRUJIENTE DE NATILLAS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</dc:creator>
  <cp:lastModifiedBy>Adrián López</cp:lastModifiedBy>
  <dcterms:created xsi:type="dcterms:W3CDTF">2022-05-25T15:25:57Z</dcterms:created>
  <dcterms:modified xsi:type="dcterms:W3CDTF">2022-07-18T09:17:23Z</dcterms:modified>
</cp:coreProperties>
</file>